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Прайс листы\SL прайс листы\2019г\"/>
    </mc:Choice>
  </mc:AlternateContent>
  <xr:revisionPtr revIDLastSave="0" documentId="13_ncr:1_{232BD0C5-D9A6-4E5E-B718-49E9F0821F20}" xr6:coauthVersionLast="37" xr6:coauthVersionMax="37" xr10:uidLastSave="{00000000-0000-0000-0000-000000000000}"/>
  <bookViews>
    <workbookView xWindow="0" yWindow="0" windowWidth="19200" windowHeight="8148" xr2:uid="{0D000921-FE50-48CD-8134-08935111461A}"/>
  </bookViews>
  <sheets>
    <sheet name="Модельный ряд 2019" sheetId="1" r:id="rId1"/>
    <sheet name="Лист1" sheetId="2" r:id="rId2"/>
  </sheets>
  <calcPr calcId="179021" refMode="R1C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43" i="1" l="1"/>
  <c r="H41" i="1" s="1"/>
  <c r="H42" i="1" l="1"/>
  <c r="C43" i="1"/>
  <c r="C41" i="1" s="1"/>
  <c r="B43" i="1"/>
  <c r="B41" i="1" s="1"/>
  <c r="F43" i="1"/>
  <c r="F42" i="1" s="1"/>
  <c r="B42" i="1" l="1"/>
  <c r="C42" i="1"/>
  <c r="F41" i="1"/>
  <c r="G43" i="1" l="1"/>
  <c r="D43" i="1"/>
  <c r="E43" i="1"/>
  <c r="D41" i="1" l="1"/>
  <c r="D42" i="1"/>
  <c r="E41" i="1"/>
  <c r="E42" i="1"/>
  <c r="G41" i="1"/>
  <c r="G42" i="1"/>
</calcChain>
</file>

<file path=xl/sharedStrings.xml><?xml version="1.0" encoding="utf-8"?>
<sst xmlns="http://schemas.openxmlformats.org/spreadsheetml/2006/main" count="234" uniqueCount="88">
  <si>
    <t>Артикул</t>
  </si>
  <si>
    <t>Фото</t>
  </si>
  <si>
    <t>Цвет</t>
  </si>
  <si>
    <t>Черный</t>
  </si>
  <si>
    <t xml:space="preserve">Wi-Fi </t>
  </si>
  <si>
    <t>-</t>
  </si>
  <si>
    <t>+</t>
  </si>
  <si>
    <t xml:space="preserve">Android </t>
  </si>
  <si>
    <t>RAM</t>
  </si>
  <si>
    <t>1G</t>
  </si>
  <si>
    <t>FLASH MEMORY</t>
  </si>
  <si>
    <t>YES</t>
  </si>
  <si>
    <t>GOOGLE PLAY</t>
  </si>
  <si>
    <t>Тип панели</t>
  </si>
  <si>
    <t>DLED</t>
  </si>
  <si>
    <t>Диагональ</t>
  </si>
  <si>
    <t>32"</t>
  </si>
  <si>
    <t>43"</t>
  </si>
  <si>
    <t>Соотношение сторон</t>
  </si>
  <si>
    <t>16:9</t>
  </si>
  <si>
    <t>Разрешение</t>
  </si>
  <si>
    <t>1366*768</t>
  </si>
  <si>
    <t>1920*1080</t>
  </si>
  <si>
    <t>Яркость</t>
  </si>
  <si>
    <t>200cd/m2</t>
  </si>
  <si>
    <t>Контрастность</t>
  </si>
  <si>
    <t>5000/1</t>
  </si>
  <si>
    <t>Угол обзора</t>
  </si>
  <si>
    <t>178/178</t>
  </si>
  <si>
    <t>Время отклика</t>
  </si>
  <si>
    <t>8.5ms</t>
  </si>
  <si>
    <t>Цветопередача</t>
  </si>
  <si>
    <t>16.7M</t>
  </si>
  <si>
    <t>Тюнер</t>
  </si>
  <si>
    <t>D/K, B/G, I, AC-3</t>
  </si>
  <si>
    <t>Pal, SECAM</t>
  </si>
  <si>
    <t>720p</t>
  </si>
  <si>
    <t>1080p</t>
  </si>
  <si>
    <t xml:space="preserve">HDMI </t>
  </si>
  <si>
    <t xml:space="preserve">VGA </t>
  </si>
  <si>
    <t xml:space="preserve">SCART </t>
  </si>
  <si>
    <t xml:space="preserve">AUDIO </t>
  </si>
  <si>
    <t xml:space="preserve">USB </t>
  </si>
  <si>
    <t>RJ45 (Internet)</t>
  </si>
  <si>
    <t xml:space="preserve">COAX </t>
  </si>
  <si>
    <t>Наушники</t>
  </si>
  <si>
    <t>AV STEREO</t>
  </si>
  <si>
    <t>8W*2</t>
  </si>
  <si>
    <t>100-240V,50-60HZ</t>
  </si>
  <si>
    <t>Потребляемая мощность</t>
  </si>
  <si>
    <t>≤ 50W</t>
  </si>
  <si>
    <t>≤ 75W</t>
  </si>
  <si>
    <t>Язык меню</t>
  </si>
  <si>
    <t>Время сна</t>
  </si>
  <si>
    <t>РРЦ</t>
  </si>
  <si>
    <t>МОЦ</t>
  </si>
  <si>
    <t xml:space="preserve">МАРЖА </t>
  </si>
  <si>
    <t xml:space="preserve">Цена партнера </t>
  </si>
  <si>
    <t>Наценка</t>
  </si>
  <si>
    <t>DVB-T/C/S2/T2, SECAM/PAL</t>
  </si>
  <si>
    <t>Russian/English</t>
  </si>
  <si>
    <t>SLT24N5500</t>
  </si>
  <si>
    <t>SLT24N5000</t>
  </si>
  <si>
    <t>SLT32N5500</t>
  </si>
  <si>
    <t>SLT32N5000</t>
  </si>
  <si>
    <t>SLT43N6500</t>
  </si>
  <si>
    <t>SLT43N6000</t>
  </si>
  <si>
    <t>24" DVB-T/T2 + Smart TV</t>
  </si>
  <si>
    <t>Android 4.4</t>
  </si>
  <si>
    <t>8G</t>
  </si>
  <si>
    <t>24"</t>
  </si>
  <si>
    <t>250cd/m2</t>
  </si>
  <si>
    <t>280cd/m2</t>
  </si>
  <si>
    <t>1000/1</t>
  </si>
  <si>
    <t>24" DVB-T/T2/S2</t>
  </si>
  <si>
    <t>32" DVB-T/T2/S2 + Smart TV</t>
  </si>
  <si>
    <t>32" DVB-T/T2/S2 TV</t>
  </si>
  <si>
    <t>43" DVB-T/T2/S2 + Smart TV</t>
  </si>
  <si>
    <t>43" DVB-T/T2/S2</t>
  </si>
  <si>
    <t>DVB-T/C/T2, SECAM/PAL</t>
  </si>
  <si>
    <t>6W*2</t>
  </si>
  <si>
    <t>CI+</t>
  </si>
  <si>
    <t>Темно серый</t>
  </si>
  <si>
    <t>ELED</t>
  </si>
  <si>
    <t>SLT32N5550</t>
  </si>
  <si>
    <t>220cd/m2</t>
  </si>
  <si>
    <t>32" DVB-T/T2+ Smart TV</t>
  </si>
  <si>
    <t>Android 7.0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</si>
</sst>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&quot;р.&quot;"/>
    <numFmt numFmtId="165" formatCode="0.0%"/>
  </numFmts>
  <fonts count="12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0"/>
      <name val="Arial"/>
      <family val="2"/>
    </font>
    <font>
      <b/>
      <i/>
      <sz val="7"/>
      <name val="Verdana"/>
      <family val="2"/>
      <charset val="204"/>
    </font>
    <font>
      <sz val="10"/>
      <color rgb="FF0066FF"/>
      <name val="Verdana"/>
      <family val="2"/>
      <charset val="204"/>
    </font>
    <font>
      <b/>
      <sz val="10"/>
      <color theme="1"/>
      <name val="Times New Roman"/>
      <family val="1"/>
      <charset val="204"/>
    </font>
    <font>
      <sz val="10"/>
      <name val="Times New Roman"/>
      <family val="1"/>
      <charset val="204"/>
    </font>
    <font>
      <b/>
      <sz val="11"/>
      <color theme="1"/>
      <name val="Times New Roman"/>
      <family val="1"/>
      <charset val="204"/>
    </font>
    <font>
      <b/>
      <sz val="10"/>
      <name val="Times New Roman"/>
      <family val="1"/>
      <charset val="204"/>
    </font>
    <font>
      <b/>
      <sz val="10"/>
      <color indexed="8"/>
      <name val="Times New Roman"/>
      <family val="1"/>
      <charset val="204"/>
    </font>
    <font>
      <sz val="12"/>
      <name val="宋体"/>
      <charset val="134"/>
    </font>
    <font>
      <b/>
      <sz val="7"/>
      <name val="Verdana"/>
      <family val="2"/>
      <charset val="204"/>
    </font>
  </fonts>
  <fills count="4">
    <fill>
      <patternFill patternType="none"/>
    </fill>
    <fill>
      <patternFill patternType="gray125"/>
    </fill>
    <fill>
      <gradientFill degree="90">
        <stop position="0">
          <color theme="0"/>
        </stop>
        <stop position="0.5">
          <color rgb="FFCCECFF"/>
        </stop>
        <stop position="1">
          <color theme="0"/>
        </stop>
      </gradientFill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indexed="64"/>
      </right>
      <top style="thick">
        <color theme="0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5">
    <xf numFmtId="0" fontId="0" fillId="0" borderId="0"/>
    <xf numFmtId="9" fontId="1" fillId="0" borderId="0" applyFont="0" applyFill="0" applyBorder="0" applyAlignment="0" applyProtection="0"/>
    <xf numFmtId="0" fontId="2" fillId="0" borderId="0"/>
    <xf numFmtId="0" fontId="1" fillId="0" borderId="0">
      <alignment vertical="center"/>
    </xf>
    <xf numFmtId="0" fontId="10" fillId="0" borderId="0"/>
  </cellStyleXfs>
  <cellXfs count="33">
    <xf numFmtId="0" fontId="0" fillId="0" borderId="0" xfId="0"/>
    <xf numFmtId="49" fontId="3" fillId="2" borderId="1" xfId="2" applyNumberFormat="1" applyFont="1" applyFill="1" applyBorder="1" applyAlignment="1">
      <alignment horizontal="center" vertical="center" wrapText="1"/>
    </xf>
    <xf numFmtId="49" fontId="4" fillId="2" borderId="1" xfId="2" applyNumberFormat="1" applyFont="1" applyFill="1" applyBorder="1" applyAlignment="1">
      <alignment horizontal="center" vertical="center" wrapText="1"/>
    </xf>
    <xf numFmtId="0" fontId="5" fillId="0" borderId="2" xfId="0" applyFont="1" applyFill="1" applyBorder="1" applyAlignment="1" applyProtection="1">
      <alignment horizontal="center" vertical="center"/>
      <protection locked="0"/>
    </xf>
    <xf numFmtId="0" fontId="6" fillId="0" borderId="2" xfId="0" applyFont="1" applyFill="1" applyBorder="1" applyAlignment="1">
      <alignment horizontal="center"/>
    </xf>
    <xf numFmtId="0" fontId="6" fillId="0" borderId="2" xfId="0" applyFont="1" applyBorder="1" applyAlignment="1" applyProtection="1">
      <alignment vertical="center"/>
      <protection locked="0"/>
    </xf>
    <xf numFmtId="0" fontId="7" fillId="0" borderId="2" xfId="0" applyFont="1" applyFill="1" applyBorder="1" applyAlignment="1">
      <alignment horizontal="center"/>
    </xf>
    <xf numFmtId="0" fontId="7" fillId="0" borderId="2" xfId="0" applyFont="1" applyBorder="1" applyAlignment="1">
      <alignment horizontal="center"/>
    </xf>
    <xf numFmtId="0" fontId="8" fillId="0" borderId="2" xfId="0" applyFont="1" applyBorder="1"/>
    <xf numFmtId="0" fontId="8" fillId="0" borderId="2" xfId="0" applyFont="1" applyFill="1" applyBorder="1" applyAlignment="1">
      <alignment horizontal="center"/>
    </xf>
    <xf numFmtId="0" fontId="9" fillId="0" borderId="2" xfId="3" applyFont="1" applyFill="1" applyBorder="1" applyAlignment="1">
      <alignment horizontal="left" vertical="center" shrinkToFit="1"/>
    </xf>
    <xf numFmtId="0" fontId="8" fillId="0" borderId="2" xfId="0" applyFont="1" applyFill="1" applyBorder="1" applyAlignment="1" applyProtection="1">
      <alignment horizontal="left"/>
      <protection locked="0"/>
    </xf>
    <xf numFmtId="0" fontId="8" fillId="0" borderId="2" xfId="0" applyFont="1" applyBorder="1" applyAlignment="1" applyProtection="1">
      <alignment horizontal="left"/>
      <protection locked="0"/>
    </xf>
    <xf numFmtId="49" fontId="8" fillId="0" borderId="2" xfId="0" applyNumberFormat="1" applyFont="1" applyFill="1" applyBorder="1" applyAlignment="1">
      <alignment horizontal="center"/>
    </xf>
    <xf numFmtId="49" fontId="8" fillId="0" borderId="2" xfId="0" applyNumberFormat="1" applyFont="1" applyBorder="1" applyAlignment="1">
      <alignment horizontal="center"/>
    </xf>
    <xf numFmtId="0" fontId="8" fillId="0" borderId="2" xfId="4" applyFont="1" applyFill="1" applyBorder="1" applyAlignment="1">
      <alignment horizontal="center" vertical="center" wrapText="1"/>
    </xf>
    <xf numFmtId="0" fontId="8" fillId="0" borderId="2" xfId="4" applyFont="1" applyBorder="1" applyAlignment="1">
      <alignment horizontal="center" vertical="center" wrapText="1"/>
    </xf>
    <xf numFmtId="0" fontId="8" fillId="0" borderId="2" xfId="0" applyFont="1" applyBorder="1" applyAlignment="1">
      <alignment horizontal="center"/>
    </xf>
    <xf numFmtId="0" fontId="8" fillId="0" borderId="3" xfId="0" applyFont="1" applyFill="1" applyBorder="1" applyAlignment="1">
      <alignment horizontal="center"/>
    </xf>
    <xf numFmtId="0" fontId="8" fillId="0" borderId="3" xfId="4" applyFont="1" applyFill="1" applyBorder="1" applyAlignment="1">
      <alignment horizontal="center" vertical="center" wrapText="1"/>
    </xf>
    <xf numFmtId="0" fontId="8" fillId="3" borderId="2" xfId="0" applyFont="1" applyFill="1" applyBorder="1" applyAlignment="1" applyProtection="1">
      <alignment horizontal="left"/>
      <protection locked="0"/>
    </xf>
    <xf numFmtId="0" fontId="8" fillId="0" borderId="2" xfId="0" applyFont="1" applyBorder="1" applyAlignment="1" applyProtection="1">
      <alignment horizontal="left" wrapText="1"/>
      <protection locked="0"/>
    </xf>
    <xf numFmtId="164" fontId="3" fillId="2" borderId="2" xfId="0" applyNumberFormat="1" applyFont="1" applyFill="1" applyBorder="1" applyAlignment="1">
      <alignment horizontal="center" vertical="center" wrapText="1"/>
    </xf>
    <xf numFmtId="164" fontId="11" fillId="2" borderId="2" xfId="0" applyNumberFormat="1" applyFont="1" applyFill="1" applyBorder="1" applyAlignment="1">
      <alignment horizontal="center" vertical="center" wrapText="1"/>
    </xf>
    <xf numFmtId="9" fontId="11" fillId="2" borderId="2" xfId="1" applyFont="1" applyFill="1" applyBorder="1" applyAlignment="1">
      <alignment horizontal="center" vertical="center" wrapText="1"/>
    </xf>
    <xf numFmtId="165" fontId="3" fillId="2" borderId="2" xfId="1" applyNumberFormat="1" applyFont="1" applyFill="1" applyBorder="1" applyAlignment="1">
      <alignment horizontal="center" vertical="center" wrapText="1"/>
    </xf>
    <xf numFmtId="164" fontId="11" fillId="2" borderId="2" xfId="0" applyNumberFormat="1" applyFont="1" applyFill="1" applyBorder="1" applyAlignment="1">
      <alignment horizontal="center" vertical="center" wrapText="1"/>
    </xf>
    <xf numFmtId="0" fontId="0" fillId="0" borderId="4" xfId="0" applyBorder="1"/>
    <xf numFmtId="0" fontId="8" fillId="0" borderId="2" xfId="0" applyFont="1" applyBorder="1" applyAlignment="1" applyProtection="1">
      <alignment horizontal="center" vertical="center"/>
      <protection locked="0"/>
    </xf>
    <xf numFmtId="164" fontId="11" fillId="2" borderId="2" xfId="0" applyNumberFormat="1" applyFont="1" applyFill="1" applyBorder="1" applyAlignment="1">
      <alignment horizontal="center" vertical="center" wrapText="1"/>
    </xf>
    <xf numFmtId="164" fontId="11" fillId="2" borderId="2" xfId="0" applyNumberFormat="1" applyFont="1" applyFill="1" applyBorder="1" applyAlignment="1">
      <alignment horizontal="center" vertical="center" wrapText="1"/>
    </xf>
    <xf numFmtId="0" fontId="8" fillId="0" borderId="5" xfId="0" applyFont="1" applyFill="1" applyBorder="1" applyAlignment="1">
      <alignment horizontal="center"/>
    </xf>
    <xf numFmtId="164" fontId="11" fillId="2" borderId="2" xfId="0" applyNumberFormat="1" applyFont="1" applyFill="1" applyBorder="1" applyAlignment="1">
      <alignment horizontal="center" vertical="center" wrapText="1"/>
    </xf>
  </cellXfs>
  <cellStyles count="5">
    <cellStyle name="Normal_Sheet1" xfId="4" xr:uid="{8FD2B774-7611-491E-B4DF-0091B2ECB32E}"/>
    <cellStyle name="Обычный" xfId="0" builtinId="0"/>
    <cellStyle name="Обычный 2" xfId="2" xr:uid="{C30C4771-1885-45C3-BA02-8E12FB6B8C2A}"/>
    <cellStyle name="Процентный" xfId="1" builtinId="5"/>
    <cellStyle name="常规 4" xfId="3" xr:uid="{0C88305E-E8D5-4345-B85A-EB90962C9B4E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150964</xdr:colOff>
      <xdr:row>1</xdr:row>
      <xdr:rowOff>327660</xdr:rowOff>
    </xdr:from>
    <xdr:to>
      <xdr:col>1</xdr:col>
      <xdr:colOff>1440179</xdr:colOff>
      <xdr:row>1</xdr:row>
      <xdr:rowOff>1234440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C0E07214-62B7-45AB-9C41-8580EF237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28304" y="525780"/>
          <a:ext cx="1289215" cy="906780"/>
        </a:xfrm>
        <a:prstGeom prst="rect">
          <a:avLst/>
        </a:prstGeom>
      </xdr:spPr>
    </xdr:pic>
    <xdr:clientData/>
  </xdr:twoCellAnchor>
  <xdr:twoCellAnchor editAs="oneCell">
    <xdr:from>
      <xdr:col>2</xdr:col>
      <xdr:colOff>137160</xdr:colOff>
      <xdr:row>1</xdr:row>
      <xdr:rowOff>327660</xdr:rowOff>
    </xdr:from>
    <xdr:to>
      <xdr:col>2</xdr:col>
      <xdr:colOff>1440180</xdr:colOff>
      <xdr:row>1</xdr:row>
      <xdr:rowOff>1244150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7ABD8387-5791-428F-8CE7-0BC420F4B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99460" y="525780"/>
          <a:ext cx="1303020" cy="91649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53341</xdr:colOff>
      <xdr:row>1</xdr:row>
      <xdr:rowOff>274320</xdr:rowOff>
    </xdr:from>
    <xdr:to>
      <xdr:col>3</xdr:col>
      <xdr:colOff>1600200</xdr:colOff>
      <xdr:row>1</xdr:row>
      <xdr:rowOff>1257300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EFB68384-EC6F-4FBE-B332-A950483C39CF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99661" y="472440"/>
          <a:ext cx="1546859" cy="982980"/>
        </a:xfrm>
        <a:prstGeom prst="rect">
          <a:avLst/>
        </a:prstGeom>
      </xdr:spPr>
    </xdr:pic>
    <xdr:clientData/>
  </xdr:twoCellAnchor>
  <xdr:twoCellAnchor editAs="oneCell">
    <xdr:from>
      <xdr:col>4</xdr:col>
      <xdr:colOff>198120</xdr:colOff>
      <xdr:row>1</xdr:row>
      <xdr:rowOff>281940</xdr:rowOff>
    </xdr:from>
    <xdr:to>
      <xdr:col>4</xdr:col>
      <xdr:colOff>1744979</xdr:colOff>
      <xdr:row>1</xdr:row>
      <xdr:rowOff>1264920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E4251C99-15EF-46DB-9A3D-229D98964C4C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0" y="480060"/>
          <a:ext cx="1546859" cy="982980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1</xdr:row>
      <xdr:rowOff>259080</xdr:rowOff>
    </xdr:from>
    <xdr:to>
      <xdr:col>5</xdr:col>
      <xdr:colOff>1790699</xdr:colOff>
      <xdr:row>1</xdr:row>
      <xdr:rowOff>1386840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68B2909C-1DCE-42EC-92BC-868F73765F9C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03920" y="457200"/>
          <a:ext cx="1714499" cy="1127760"/>
        </a:xfrm>
        <a:prstGeom prst="rect">
          <a:avLst/>
        </a:prstGeom>
      </xdr:spPr>
    </xdr:pic>
    <xdr:clientData/>
  </xdr:twoCellAnchor>
  <xdr:twoCellAnchor editAs="oneCell">
    <xdr:from>
      <xdr:col>6</xdr:col>
      <xdr:colOff>137160</xdr:colOff>
      <xdr:row>1</xdr:row>
      <xdr:rowOff>251460</xdr:rowOff>
    </xdr:from>
    <xdr:to>
      <xdr:col>6</xdr:col>
      <xdr:colOff>1836419</xdr:colOff>
      <xdr:row>1</xdr:row>
      <xdr:rowOff>1402080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3FEC84C1-0C5E-4F59-B3C3-908626BFC851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08920" y="449580"/>
          <a:ext cx="1699259" cy="1150620"/>
        </a:xfrm>
        <a:prstGeom prst="rect">
          <a:avLst/>
        </a:prstGeom>
      </xdr:spPr>
    </xdr:pic>
    <xdr:clientData/>
  </xdr:twoCellAnchor>
  <xdr:twoCellAnchor editAs="oneCell">
    <xdr:from>
      <xdr:col>7</xdr:col>
      <xdr:colOff>205740</xdr:colOff>
      <xdr:row>1</xdr:row>
      <xdr:rowOff>175260</xdr:rowOff>
    </xdr:from>
    <xdr:to>
      <xdr:col>7</xdr:col>
      <xdr:colOff>1844040</xdr:colOff>
      <xdr:row>1</xdr:row>
      <xdr:rowOff>1403985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68891B52-B891-4987-909E-30B993478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458700" y="373380"/>
          <a:ext cx="1638300" cy="12287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720CF5-75B9-4872-BCD6-5457A6633E0F}">
  <dimension ref="A1:H44"/>
  <sheetViews>
    <sheetView tabSelected="1" zoomScaleNormal="100" workbookViewId="0">
      <selection activeCell="B29" sqref="B29"/>
    </sheetView>
  </sheetViews>
  <sheetFormatPr defaultRowHeight="14.4"/>
  <cols>
    <col min="1" max="1" width="23" bestFit="1" customWidth="1"/>
    <col min="2" max="2" width="23.109375" customWidth="1"/>
    <col min="3" max="3" width="24.5546875" bestFit="1" customWidth="1"/>
    <col min="4" max="4" width="24.21875" customWidth="1"/>
    <col min="5" max="5" width="28" customWidth="1"/>
    <col min="6" max="6" width="26.88671875" customWidth="1"/>
    <col min="7" max="7" width="28.88671875" customWidth="1"/>
    <col min="8" max="8" width="29.21875" customWidth="1"/>
  </cols>
  <sheetData>
    <row r="1" spans="1:8" ht="15.6" thickTop="1" thickBot="1">
      <c r="A1" s="1" t="s">
        <v>0</v>
      </c>
      <c r="B1" s="2" t="s">
        <v>62</v>
      </c>
      <c r="C1" s="2" t="s">
        <v>61</v>
      </c>
      <c r="D1" s="2" t="s">
        <v>64</v>
      </c>
      <c r="E1" s="2" t="s">
        <v>63</v>
      </c>
      <c r="F1" s="2" t="s">
        <v>66</v>
      </c>
      <c r="G1" s="2" t="s">
        <v>65</v>
      </c>
      <c r="H1" s="2" t="s">
        <v>84</v>
      </c>
    </row>
    <row r="2" spans="1:8" ht="112.2" customHeight="1" thickTop="1">
      <c r="A2" s="3" t="s">
        <v>1</v>
      </c>
      <c r="B2" s="3"/>
      <c r="C2" s="3"/>
      <c r="D2" s="4"/>
      <c r="E2" s="4"/>
      <c r="F2" s="27"/>
      <c r="G2" s="4"/>
      <c r="H2" s="27"/>
    </row>
    <row r="3" spans="1:8">
      <c r="A3" s="5"/>
      <c r="B3" s="6" t="s">
        <v>74</v>
      </c>
      <c r="C3" s="6" t="s">
        <v>67</v>
      </c>
      <c r="D3" s="6" t="s">
        <v>76</v>
      </c>
      <c r="E3" s="6" t="s">
        <v>75</v>
      </c>
      <c r="F3" s="7" t="s">
        <v>78</v>
      </c>
      <c r="G3" s="7" t="s">
        <v>77</v>
      </c>
      <c r="H3" s="6" t="s">
        <v>86</v>
      </c>
    </row>
    <row r="4" spans="1:8">
      <c r="A4" s="8" t="s">
        <v>2</v>
      </c>
      <c r="B4" s="9" t="s">
        <v>3</v>
      </c>
      <c r="C4" s="9" t="s">
        <v>3</v>
      </c>
      <c r="D4" s="9" t="s">
        <v>3</v>
      </c>
      <c r="E4" s="9" t="s">
        <v>3</v>
      </c>
      <c r="F4" s="9" t="s">
        <v>3</v>
      </c>
      <c r="G4" s="9" t="s">
        <v>3</v>
      </c>
      <c r="H4" s="9" t="s">
        <v>82</v>
      </c>
    </row>
    <row r="5" spans="1:8">
      <c r="A5" s="10" t="s">
        <v>4</v>
      </c>
      <c r="B5" s="9" t="s">
        <v>5</v>
      </c>
      <c r="C5" s="9" t="s">
        <v>6</v>
      </c>
      <c r="D5" s="9" t="s">
        <v>5</v>
      </c>
      <c r="E5" s="9" t="s">
        <v>6</v>
      </c>
      <c r="F5" s="9" t="s">
        <v>5</v>
      </c>
      <c r="G5" s="9" t="s">
        <v>6</v>
      </c>
      <c r="H5" s="9" t="s">
        <v>6</v>
      </c>
    </row>
    <row r="6" spans="1:8">
      <c r="A6" s="10" t="s">
        <v>7</v>
      </c>
      <c r="B6" s="9" t="s">
        <v>5</v>
      </c>
      <c r="C6" s="9" t="s">
        <v>68</v>
      </c>
      <c r="D6" s="9" t="s">
        <v>5</v>
      </c>
      <c r="E6" s="9" t="s">
        <v>87</v>
      </c>
      <c r="F6" s="9" t="s">
        <v>5</v>
      </c>
      <c r="G6" s="9" t="s">
        <v>87</v>
      </c>
      <c r="H6" s="9" t="s">
        <v>87</v>
      </c>
    </row>
    <row r="7" spans="1:8">
      <c r="A7" s="10" t="s">
        <v>8</v>
      </c>
      <c r="B7" s="9" t="s">
        <v>5</v>
      </c>
      <c r="C7" s="9" t="s">
        <v>9</v>
      </c>
      <c r="D7" s="9" t="s">
        <v>5</v>
      </c>
      <c r="E7" s="9" t="s">
        <v>9</v>
      </c>
      <c r="F7" s="9" t="s">
        <v>5</v>
      </c>
      <c r="G7" s="9" t="s">
        <v>9</v>
      </c>
      <c r="H7" s="9">
        <v>1</v>
      </c>
    </row>
    <row r="8" spans="1:8">
      <c r="A8" s="10" t="s">
        <v>10</v>
      </c>
      <c r="B8" s="9" t="s">
        <v>5</v>
      </c>
      <c r="C8" s="9" t="s">
        <v>69</v>
      </c>
      <c r="D8" s="9" t="s">
        <v>5</v>
      </c>
      <c r="E8" s="9" t="s">
        <v>69</v>
      </c>
      <c r="F8" s="9" t="s">
        <v>5</v>
      </c>
      <c r="G8" s="9" t="s">
        <v>69</v>
      </c>
      <c r="H8" s="9" t="s">
        <v>69</v>
      </c>
    </row>
    <row r="9" spans="1:8">
      <c r="A9" s="10" t="s">
        <v>12</v>
      </c>
      <c r="B9" s="9" t="s">
        <v>5</v>
      </c>
      <c r="C9" s="9" t="s">
        <v>11</v>
      </c>
      <c r="D9" s="9" t="s">
        <v>5</v>
      </c>
      <c r="E9" s="9" t="s">
        <v>11</v>
      </c>
      <c r="F9" s="9" t="s">
        <v>5</v>
      </c>
      <c r="G9" s="9" t="s">
        <v>11</v>
      </c>
      <c r="H9" s="9" t="s">
        <v>11</v>
      </c>
    </row>
    <row r="10" spans="1:8">
      <c r="A10" s="11" t="s">
        <v>13</v>
      </c>
      <c r="B10" s="9" t="s">
        <v>14</v>
      </c>
      <c r="C10" s="9" t="s">
        <v>14</v>
      </c>
      <c r="D10" s="9" t="s">
        <v>14</v>
      </c>
      <c r="E10" s="9" t="s">
        <v>14</v>
      </c>
      <c r="F10" s="9" t="s">
        <v>14</v>
      </c>
      <c r="G10" s="9" t="s">
        <v>14</v>
      </c>
      <c r="H10" s="31" t="s">
        <v>83</v>
      </c>
    </row>
    <row r="11" spans="1:8">
      <c r="A11" s="12" t="s">
        <v>15</v>
      </c>
      <c r="B11" s="9" t="s">
        <v>70</v>
      </c>
      <c r="C11" s="9" t="s">
        <v>70</v>
      </c>
      <c r="D11" s="9" t="s">
        <v>16</v>
      </c>
      <c r="E11" s="9" t="s">
        <v>16</v>
      </c>
      <c r="F11" s="9" t="s">
        <v>17</v>
      </c>
      <c r="G11" s="9" t="s">
        <v>17</v>
      </c>
      <c r="H11" s="9" t="s">
        <v>16</v>
      </c>
    </row>
    <row r="12" spans="1:8">
      <c r="A12" s="12" t="s">
        <v>18</v>
      </c>
      <c r="B12" s="13" t="s">
        <v>19</v>
      </c>
      <c r="C12" s="13" t="s">
        <v>19</v>
      </c>
      <c r="D12" s="13" t="s">
        <v>19</v>
      </c>
      <c r="E12" s="13" t="s">
        <v>19</v>
      </c>
      <c r="F12" s="13" t="s">
        <v>19</v>
      </c>
      <c r="G12" s="13" t="s">
        <v>19</v>
      </c>
      <c r="H12" s="13" t="s">
        <v>19</v>
      </c>
    </row>
    <row r="13" spans="1:8">
      <c r="A13" s="12" t="s">
        <v>20</v>
      </c>
      <c r="B13" s="9" t="s">
        <v>21</v>
      </c>
      <c r="C13" s="9" t="s">
        <v>21</v>
      </c>
      <c r="D13" s="9" t="s">
        <v>21</v>
      </c>
      <c r="E13" s="9" t="s">
        <v>21</v>
      </c>
      <c r="F13" s="9" t="s">
        <v>22</v>
      </c>
      <c r="G13" s="9" t="s">
        <v>22</v>
      </c>
      <c r="H13" s="9" t="s">
        <v>21</v>
      </c>
    </row>
    <row r="14" spans="1:8">
      <c r="A14" s="12" t="s">
        <v>23</v>
      </c>
      <c r="B14" s="9" t="s">
        <v>24</v>
      </c>
      <c r="C14" s="9" t="s">
        <v>24</v>
      </c>
      <c r="D14" s="9" t="s">
        <v>71</v>
      </c>
      <c r="E14" s="9" t="s">
        <v>71</v>
      </c>
      <c r="F14" s="9" t="s">
        <v>72</v>
      </c>
      <c r="G14" s="9" t="s">
        <v>72</v>
      </c>
      <c r="H14" s="9" t="s">
        <v>85</v>
      </c>
    </row>
    <row r="15" spans="1:8">
      <c r="A15" s="12" t="s">
        <v>25</v>
      </c>
      <c r="B15" s="13" t="s">
        <v>73</v>
      </c>
      <c r="C15" s="13" t="s">
        <v>73</v>
      </c>
      <c r="D15" s="14" t="s">
        <v>26</v>
      </c>
      <c r="E15" s="13" t="s">
        <v>26</v>
      </c>
      <c r="F15" s="14" t="s">
        <v>26</v>
      </c>
      <c r="G15" s="14" t="s">
        <v>26</v>
      </c>
      <c r="H15" s="14" t="s">
        <v>26</v>
      </c>
    </row>
    <row r="16" spans="1:8">
      <c r="A16" s="12" t="s">
        <v>27</v>
      </c>
      <c r="B16" s="15" t="s">
        <v>28</v>
      </c>
      <c r="C16" s="15" t="s">
        <v>28</v>
      </c>
      <c r="D16" s="15" t="s">
        <v>28</v>
      </c>
      <c r="E16" s="15" t="s">
        <v>28</v>
      </c>
      <c r="F16" s="15" t="s">
        <v>28</v>
      </c>
      <c r="G16" s="15" t="s">
        <v>28</v>
      </c>
      <c r="H16" s="15" t="s">
        <v>28</v>
      </c>
    </row>
    <row r="17" spans="1:8">
      <c r="A17" s="12" t="s">
        <v>29</v>
      </c>
      <c r="B17" s="15" t="s">
        <v>30</v>
      </c>
      <c r="C17" s="15" t="s">
        <v>30</v>
      </c>
      <c r="D17" s="16" t="s">
        <v>30</v>
      </c>
      <c r="E17" s="15" t="s">
        <v>30</v>
      </c>
      <c r="F17" s="15" t="s">
        <v>30</v>
      </c>
      <c r="G17" s="16" t="s">
        <v>30</v>
      </c>
      <c r="H17" s="16" t="s">
        <v>30</v>
      </c>
    </row>
    <row r="18" spans="1:8">
      <c r="A18" s="12" t="s">
        <v>31</v>
      </c>
      <c r="B18" s="9" t="s">
        <v>32</v>
      </c>
      <c r="C18" s="9" t="s">
        <v>32</v>
      </c>
      <c r="D18" s="17" t="s">
        <v>32</v>
      </c>
      <c r="E18" s="9" t="s">
        <v>32</v>
      </c>
      <c r="F18" s="9" t="s">
        <v>32</v>
      </c>
      <c r="G18" s="17" t="s">
        <v>32</v>
      </c>
      <c r="H18" s="17" t="s">
        <v>32</v>
      </c>
    </row>
    <row r="19" spans="1:8">
      <c r="A19" s="12" t="s">
        <v>33</v>
      </c>
      <c r="B19" s="18" t="s">
        <v>6</v>
      </c>
      <c r="C19" s="18" t="s">
        <v>6</v>
      </c>
      <c r="D19" s="18" t="s">
        <v>6</v>
      </c>
      <c r="E19" s="18" t="s">
        <v>6</v>
      </c>
      <c r="F19" s="18" t="s">
        <v>6</v>
      </c>
      <c r="G19" s="18" t="s">
        <v>6</v>
      </c>
      <c r="H19" s="18" t="s">
        <v>6</v>
      </c>
    </row>
    <row r="20" spans="1:8" ht="26.4">
      <c r="A20" s="12"/>
      <c r="B20" s="19" t="s">
        <v>59</v>
      </c>
      <c r="C20" s="19" t="s">
        <v>79</v>
      </c>
      <c r="D20" s="19" t="s">
        <v>59</v>
      </c>
      <c r="E20" s="19" t="s">
        <v>59</v>
      </c>
      <c r="F20" s="19" t="s">
        <v>59</v>
      </c>
      <c r="G20" s="19" t="s">
        <v>59</v>
      </c>
      <c r="H20" s="19" t="s">
        <v>79</v>
      </c>
    </row>
    <row r="21" spans="1:8">
      <c r="A21" s="12"/>
      <c r="B21" s="15" t="s">
        <v>34</v>
      </c>
      <c r="C21" s="15" t="s">
        <v>34</v>
      </c>
      <c r="D21" s="15" t="s">
        <v>34</v>
      </c>
      <c r="E21" s="15" t="s">
        <v>34</v>
      </c>
      <c r="F21" s="15" t="s">
        <v>34</v>
      </c>
      <c r="G21" s="15" t="s">
        <v>34</v>
      </c>
      <c r="H21" s="15" t="s">
        <v>34</v>
      </c>
    </row>
    <row r="22" spans="1:8">
      <c r="A22" s="12"/>
      <c r="B22" s="15" t="s">
        <v>35</v>
      </c>
      <c r="C22" s="15" t="s">
        <v>35</v>
      </c>
      <c r="D22" s="15" t="s">
        <v>35</v>
      </c>
      <c r="E22" s="15" t="s">
        <v>35</v>
      </c>
      <c r="F22" s="15" t="s">
        <v>35</v>
      </c>
      <c r="G22" s="15" t="s">
        <v>35</v>
      </c>
      <c r="H22" s="15" t="s">
        <v>35</v>
      </c>
    </row>
    <row r="23" spans="1:8">
      <c r="A23" s="12"/>
      <c r="B23" s="15" t="s">
        <v>36</v>
      </c>
      <c r="C23" s="15" t="s">
        <v>36</v>
      </c>
      <c r="D23" s="15" t="s">
        <v>36</v>
      </c>
      <c r="E23" s="15" t="s">
        <v>36</v>
      </c>
      <c r="F23" s="15" t="s">
        <v>37</v>
      </c>
      <c r="G23" s="15" t="s">
        <v>37</v>
      </c>
      <c r="H23" s="15" t="s">
        <v>36</v>
      </c>
    </row>
    <row r="24" spans="1:8">
      <c r="A24" s="12" t="s">
        <v>38</v>
      </c>
      <c r="B24" s="28">
        <v>1</v>
      </c>
      <c r="C24" s="28">
        <v>1</v>
      </c>
      <c r="D24" s="15">
        <v>3</v>
      </c>
      <c r="E24" s="15">
        <v>3</v>
      </c>
      <c r="F24" s="15">
        <v>3</v>
      </c>
      <c r="G24" s="15">
        <v>3</v>
      </c>
      <c r="H24" s="15">
        <v>2</v>
      </c>
    </row>
    <row r="25" spans="1:8">
      <c r="A25" s="12" t="s">
        <v>39</v>
      </c>
      <c r="B25" s="28">
        <v>1</v>
      </c>
      <c r="C25" s="28">
        <v>1</v>
      </c>
      <c r="D25" s="16">
        <v>1</v>
      </c>
      <c r="E25" s="15">
        <v>1</v>
      </c>
      <c r="F25" s="15">
        <v>1</v>
      </c>
      <c r="G25" s="15">
        <v>1</v>
      </c>
      <c r="H25" s="16">
        <v>1</v>
      </c>
    </row>
    <row r="26" spans="1:8">
      <c r="A26" s="12" t="s">
        <v>40</v>
      </c>
      <c r="B26" s="28">
        <v>1</v>
      </c>
      <c r="C26" s="28">
        <v>1</v>
      </c>
      <c r="D26" s="16">
        <v>1</v>
      </c>
      <c r="E26" s="15">
        <v>1</v>
      </c>
      <c r="F26" s="15">
        <v>1</v>
      </c>
      <c r="G26" s="15">
        <v>1</v>
      </c>
      <c r="H26" s="16">
        <v>1</v>
      </c>
    </row>
    <row r="27" spans="1:8">
      <c r="A27" s="20" t="s">
        <v>81</v>
      </c>
      <c r="B27" s="28">
        <v>1</v>
      </c>
      <c r="C27" s="28">
        <v>1</v>
      </c>
      <c r="D27" s="15">
        <v>1</v>
      </c>
      <c r="E27" s="15">
        <v>1</v>
      </c>
      <c r="F27" s="15">
        <v>1</v>
      </c>
      <c r="G27" s="15">
        <v>1</v>
      </c>
      <c r="H27" s="15">
        <v>1</v>
      </c>
    </row>
    <row r="28" spans="1:8">
      <c r="A28" s="12" t="s">
        <v>41</v>
      </c>
      <c r="B28" s="28">
        <v>1</v>
      </c>
      <c r="C28" s="28">
        <v>1</v>
      </c>
      <c r="D28" s="15">
        <v>1</v>
      </c>
      <c r="E28" s="15">
        <v>1</v>
      </c>
      <c r="F28" s="15">
        <v>1</v>
      </c>
      <c r="G28" s="15">
        <v>1</v>
      </c>
      <c r="H28" s="15">
        <v>1</v>
      </c>
    </row>
    <row r="29" spans="1:8">
      <c r="A29" s="11" t="s">
        <v>42</v>
      </c>
      <c r="B29" s="28">
        <v>2</v>
      </c>
      <c r="C29" s="28">
        <v>2</v>
      </c>
      <c r="D29" s="15">
        <v>2</v>
      </c>
      <c r="E29" s="15">
        <v>2</v>
      </c>
      <c r="F29" s="15">
        <v>2</v>
      </c>
      <c r="G29" s="15">
        <v>2</v>
      </c>
      <c r="H29" s="15">
        <v>2</v>
      </c>
    </row>
    <row r="30" spans="1:8">
      <c r="A30" s="12" t="s">
        <v>43</v>
      </c>
      <c r="B30" s="19" t="s">
        <v>5</v>
      </c>
      <c r="C30" s="28">
        <v>1</v>
      </c>
      <c r="D30" s="19" t="s">
        <v>5</v>
      </c>
      <c r="E30" s="19">
        <v>1</v>
      </c>
      <c r="F30" s="19" t="s">
        <v>5</v>
      </c>
      <c r="G30" s="19">
        <v>1</v>
      </c>
      <c r="H30" s="19">
        <v>1</v>
      </c>
    </row>
    <row r="31" spans="1:8">
      <c r="A31" s="12" t="s">
        <v>44</v>
      </c>
      <c r="B31" s="28">
        <v>1</v>
      </c>
      <c r="C31" s="28">
        <v>1</v>
      </c>
      <c r="D31" s="19">
        <v>1</v>
      </c>
      <c r="E31" s="19">
        <v>1</v>
      </c>
      <c r="F31" s="19">
        <v>1</v>
      </c>
      <c r="G31" s="19">
        <v>1</v>
      </c>
      <c r="H31" s="19">
        <v>1</v>
      </c>
    </row>
    <row r="32" spans="1:8">
      <c r="A32" s="12" t="s">
        <v>45</v>
      </c>
      <c r="B32" s="28">
        <v>1</v>
      </c>
      <c r="C32" s="28">
        <v>1</v>
      </c>
      <c r="D32" s="19">
        <v>1</v>
      </c>
      <c r="E32" s="19">
        <v>1</v>
      </c>
      <c r="F32" s="19">
        <v>1</v>
      </c>
      <c r="G32" s="19">
        <v>1</v>
      </c>
      <c r="H32" s="19">
        <v>1</v>
      </c>
    </row>
    <row r="33" spans="1:8">
      <c r="A33" s="12" t="s">
        <v>46</v>
      </c>
      <c r="B33" s="17" t="s">
        <v>6</v>
      </c>
      <c r="C33" s="17" t="s">
        <v>6</v>
      </c>
      <c r="D33" s="17" t="s">
        <v>6</v>
      </c>
      <c r="E33" s="17" t="s">
        <v>6</v>
      </c>
      <c r="F33" s="17" t="s">
        <v>6</v>
      </c>
      <c r="G33" s="17" t="s">
        <v>6</v>
      </c>
      <c r="H33" s="17" t="s">
        <v>6</v>
      </c>
    </row>
    <row r="34" spans="1:8">
      <c r="A34" s="12"/>
      <c r="B34" s="16" t="s">
        <v>80</v>
      </c>
      <c r="C34" s="16" t="s">
        <v>80</v>
      </c>
      <c r="D34" s="16" t="s">
        <v>47</v>
      </c>
      <c r="E34" s="16" t="s">
        <v>47</v>
      </c>
      <c r="F34" s="16" t="s">
        <v>47</v>
      </c>
      <c r="G34" s="16" t="s">
        <v>47</v>
      </c>
      <c r="H34" s="16" t="s">
        <v>47</v>
      </c>
    </row>
    <row r="35" spans="1:8">
      <c r="A35" s="12"/>
      <c r="B35" s="16" t="s">
        <v>48</v>
      </c>
      <c r="C35" s="16" t="s">
        <v>48</v>
      </c>
      <c r="D35" s="16" t="s">
        <v>48</v>
      </c>
      <c r="E35" s="16" t="s">
        <v>48</v>
      </c>
      <c r="F35" s="16" t="s">
        <v>48</v>
      </c>
      <c r="G35" s="16" t="s">
        <v>48</v>
      </c>
      <c r="H35" s="16" t="s">
        <v>48</v>
      </c>
    </row>
    <row r="36" spans="1:8">
      <c r="A36" s="12" t="s">
        <v>49</v>
      </c>
      <c r="B36" s="9" t="s">
        <v>50</v>
      </c>
      <c r="C36" s="9" t="s">
        <v>50</v>
      </c>
      <c r="D36" s="9" t="s">
        <v>50</v>
      </c>
      <c r="E36" s="9" t="s">
        <v>50</v>
      </c>
      <c r="F36" s="9" t="s">
        <v>51</v>
      </c>
      <c r="G36" s="9" t="s">
        <v>51</v>
      </c>
      <c r="H36" s="9" t="s">
        <v>50</v>
      </c>
    </row>
    <row r="37" spans="1:8">
      <c r="A37" s="21" t="s">
        <v>52</v>
      </c>
      <c r="B37" s="16" t="s">
        <v>60</v>
      </c>
      <c r="C37" s="16" t="s">
        <v>60</v>
      </c>
      <c r="D37" s="16" t="s">
        <v>60</v>
      </c>
      <c r="E37" s="16" t="s">
        <v>60</v>
      </c>
      <c r="F37" s="16" t="s">
        <v>60</v>
      </c>
      <c r="G37" s="16" t="s">
        <v>60</v>
      </c>
      <c r="H37" s="16" t="s">
        <v>60</v>
      </c>
    </row>
    <row r="38" spans="1:8">
      <c r="A38" s="12" t="s">
        <v>53</v>
      </c>
      <c r="B38" s="15" t="s">
        <v>6</v>
      </c>
      <c r="C38" s="15" t="s">
        <v>6</v>
      </c>
      <c r="D38" s="15" t="s">
        <v>6</v>
      </c>
      <c r="E38" s="15" t="s">
        <v>6</v>
      </c>
      <c r="F38" s="15" t="s">
        <v>6</v>
      </c>
      <c r="G38" s="15" t="s">
        <v>6</v>
      </c>
      <c r="H38" s="15" t="s">
        <v>6</v>
      </c>
    </row>
    <row r="39" spans="1:8">
      <c r="A39" s="22" t="s">
        <v>54</v>
      </c>
      <c r="B39" s="29">
        <v>10999</v>
      </c>
      <c r="C39" s="29">
        <v>12999</v>
      </c>
      <c r="D39" s="23">
        <v>13499</v>
      </c>
      <c r="E39" s="23">
        <v>16499</v>
      </c>
      <c r="F39" s="26">
        <v>22999</v>
      </c>
      <c r="G39" s="23">
        <v>25999</v>
      </c>
      <c r="H39" s="30">
        <v>17999</v>
      </c>
    </row>
    <row r="40" spans="1:8">
      <c r="A40" s="22" t="s">
        <v>55</v>
      </c>
      <c r="B40" s="29">
        <v>9349</v>
      </c>
      <c r="C40" s="29">
        <v>11049.15</v>
      </c>
      <c r="D40" s="23">
        <v>11474.15</v>
      </c>
      <c r="E40" s="23">
        <v>14024.15</v>
      </c>
      <c r="F40" s="26">
        <v>19549.149999999998</v>
      </c>
      <c r="G40" s="23">
        <v>22099.149999999998</v>
      </c>
      <c r="H40" s="30">
        <v>15299.15</v>
      </c>
    </row>
    <row r="41" spans="1:8">
      <c r="A41" s="22" t="s">
        <v>56</v>
      </c>
      <c r="B41" s="24">
        <f t="shared" ref="B41" si="0">(B39-B43)/B39</f>
        <v>0.15001363760341849</v>
      </c>
      <c r="C41" s="24">
        <f t="shared" ref="C41:H41" si="1">(C39-C43)/C39</f>
        <v>0.15000000000000002</v>
      </c>
      <c r="D41" s="24">
        <f t="shared" si="1"/>
        <v>0.15000000000000002</v>
      </c>
      <c r="E41" s="24">
        <f t="shared" si="1"/>
        <v>0.15000000000000002</v>
      </c>
      <c r="F41" s="24">
        <f t="shared" si="1"/>
        <v>0.15000000000000011</v>
      </c>
      <c r="G41" s="24">
        <f t="shared" si="1"/>
        <v>0.15000000000000008</v>
      </c>
      <c r="H41" s="24">
        <f t="shared" si="1"/>
        <v>0.15000000000000002</v>
      </c>
    </row>
    <row r="42" spans="1:8">
      <c r="A42" s="22" t="s">
        <v>58</v>
      </c>
      <c r="B42" s="24">
        <f t="shared" ref="B42" si="2">B39/B43-1</f>
        <v>0.17648946411380906</v>
      </c>
      <c r="C42" s="24">
        <f>C39/C43-1</f>
        <v>0.17647058823529416</v>
      </c>
      <c r="D42" s="24">
        <f t="shared" ref="D42:F42" si="3">D39/D43-1</f>
        <v>0.17647058823529416</v>
      </c>
      <c r="E42" s="24">
        <f>E39/E43-1</f>
        <v>0.17647058823529416</v>
      </c>
      <c r="F42" s="24">
        <f t="shared" si="3"/>
        <v>0.17647058823529416</v>
      </c>
      <c r="G42" s="24">
        <f>G39/G43-1</f>
        <v>0.17647058823529416</v>
      </c>
      <c r="H42" s="24">
        <f>H39/H43-1</f>
        <v>0.17647058823529416</v>
      </c>
    </row>
    <row r="43" spans="1:8">
      <c r="A43" s="22" t="s">
        <v>57</v>
      </c>
      <c r="B43" s="32">
        <f t="shared" ref="B43" si="4">B40*(1-$A$44)</f>
        <v>9349</v>
      </c>
      <c r="C43" s="32">
        <f t="shared" ref="C43:H43" si="5">C40*(1-$A$44)</f>
        <v>11049.15</v>
      </c>
      <c r="D43" s="32">
        <f t="shared" si="5"/>
        <v>11474.15</v>
      </c>
      <c r="E43" s="32">
        <f t="shared" si="5"/>
        <v>14024.15</v>
      </c>
      <c r="F43" s="32">
        <f t="shared" si="5"/>
        <v>19549.149999999998</v>
      </c>
      <c r="G43" s="32">
        <f t="shared" si="5"/>
        <v>22099.149999999998</v>
      </c>
      <c r="H43" s="32">
        <f t="shared" si="5"/>
        <v>15299.15</v>
      </c>
    </row>
    <row r="44" spans="1:8" ht="12" customHeight="1">
      <c r="A44" s="25">
        <v>0</v>
      </c>
      <c r="B44" s="32"/>
      <c r="C44" s="32"/>
      <c r="D44" s="32"/>
      <c r="E44" s="32"/>
      <c r="F44" s="32"/>
      <c r="G44" s="32"/>
      <c r="H44" s="32"/>
    </row>
  </sheetData>
  <mergeCells count="7">
    <mergeCell ref="H43:H44"/>
    <mergeCell ref="B43:B44"/>
    <mergeCell ref="E43:E44"/>
    <mergeCell ref="D43:D44"/>
    <mergeCell ref="G43:G44"/>
    <mergeCell ref="F43:F44"/>
    <mergeCell ref="C43:C44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119AAD-296D-4818-91E0-CFCA66CB7467}">
  <dimension ref="A1"/>
  <sheetViews>
    <sheetView workbookViewId="0">
      <selection activeCell="N18" sqref="N18"/>
    </sheetView>
  </sheetViews>
  <sheetFormatPr defaultRowHeight="14.4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Модельный ряд 2019</vt:lpstr>
      <vt:lpstr>Лист1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Пользователь</dc:creator>
  <cp:lastModifiedBy>Пользователь</cp:lastModifiedBy>
  <dcterms:created xsi:type="dcterms:W3CDTF">2018-12-04T10:09:14Z</dcterms:created>
  <dcterms:modified xsi:type="dcterms:W3CDTF">2019-04-22T12:49:03Z</dcterms:modified>
</cp:coreProperties>
</file>